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ónika\Desktop\Egyéb\TAO\17-H-Veszprem hoki TAO\2020_2021_Csarnoképítés_II_ütem\Ajánlat\Kivitelezés\új exelek\"/>
    </mc:Choice>
  </mc:AlternateContent>
  <bookViews>
    <workbookView xWindow="0" yWindow="0" windowWidth="28800" windowHeight="12300" tabRatio="845" activeTab="1"/>
  </bookViews>
  <sheets>
    <sheet name="Záradék" sheetId="8" r:id="rId1"/>
    <sheet name="Összesítő" sheetId="7" r:id="rId2"/>
    <sheet name="Kiviteli terv" sheetId="11" r:id="rId3"/>
  </sheets>
  <definedNames>
    <definedName name="_xlnm.Print_Area" localSheetId="2">'Kiviteli terv'!$A$1:$I$3</definedName>
    <definedName name="_xlnm.Print_Area" localSheetId="0">Záradék!$A$1:$D$34</definedName>
  </definedNames>
  <calcPr calcId="162913"/>
</workbook>
</file>

<file path=xl/calcChain.xml><?xml version="1.0" encoding="utf-8"?>
<calcChain xmlns="http://schemas.openxmlformats.org/spreadsheetml/2006/main">
  <c r="I2" i="11" l="1"/>
  <c r="H2" i="11"/>
  <c r="H3" i="11" l="1"/>
  <c r="B14" i="7" s="1"/>
  <c r="I3" i="11"/>
  <c r="C14" i="7" s="1"/>
  <c r="C15" i="7" l="1"/>
  <c r="D22" i="8" s="1"/>
  <c r="B15" i="7"/>
  <c r="C22" i="8" s="1"/>
  <c r="C23" i="8" l="1"/>
  <c r="C24" i="8" s="1"/>
  <c r="C25" i="8" s="1"/>
</calcChain>
</file>

<file path=xl/sharedStrings.xml><?xml version="1.0" encoding="utf-8"?>
<sst xmlns="http://schemas.openxmlformats.org/spreadsheetml/2006/main" count="49" uniqueCount="41">
  <si>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</si>
  <si>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</si>
  <si>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</si>
  <si>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</si>
  <si>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</si>
  <si>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</si>
  <si>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</si>
  <si>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</si>
  <si>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</si>
  <si>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</si>
  <si>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</si>
  <si>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</si>
  <si>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összesen:</t>
  </si>
  <si>
    <t>Összesen:</t>
  </si>
  <si>
    <t xml:space="preserve">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</si>
  <si>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</si>
  <si>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</si>
  <si>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</si>
  <si>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</si>
  <si>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</si>
  <si>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2.1 ÁFA vetítési alap</t>
  </si>
  <si>
    <t>2.2 Áfa</t>
  </si>
  <si>
    <t>3.  A munka ára</t>
  </si>
  <si>
    <t>Aláírás</t>
  </si>
  <si>
    <t>klt</t>
  </si>
  <si>
    <t>Utánpótlás jégcsarnok építése II. ütem</t>
  </si>
  <si>
    <t xml:space="preserve">Veszprém Fiatal Sportolóiért Közhasznú Alapítvány        
8200 Veszprém, Sarló u. 3.
</t>
  </si>
  <si>
    <t xml:space="preserve">Veszprém, Tüzér utca Hrsz: 2166/7.
</t>
  </si>
  <si>
    <t>……………………………. Kft.</t>
  </si>
  <si>
    <t>……………………………</t>
  </si>
  <si>
    <t>E-mail: …………………………………..</t>
  </si>
  <si>
    <t>Összesítő</t>
  </si>
  <si>
    <t>Kiviteli tervek készítése</t>
  </si>
  <si>
    <t>1. Tervek közvetlen költségei</t>
  </si>
  <si>
    <t>Költségvetés a kiadott műszaki leírásokkal együtt kezelendő!</t>
  </si>
  <si>
    <t>Kiviteli tervek elkészítése</t>
  </si>
  <si>
    <t>Utánpótlás jégcsarnok építése II. ütem, teljes körű, mindenszakágat magában foglaló, kiviteli terveinek elkészítése, az engedélyezési dokumentációban és a műszaki leírásokban meghatározottak alpján.</t>
  </si>
  <si>
    <t>ÁRAZATLAN ANYAGKIÍRÁS</t>
  </si>
  <si>
    <t>UTÁNPÓTLÁS JÉGCSARNOK ÉPÍTÉSE II. ütem</t>
  </si>
  <si>
    <t>8200 Veszprém, Tüzér utca; Hrsz.: 2166/7</t>
  </si>
  <si>
    <t>KIVITELI TERVEK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</si>
</sst>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10" fontId="4" fillId="0" borderId="2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3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SheetLayoutView="100" workbookViewId="0">
      <selection activeCell="A11" sqref="A11:D11"/>
    </sheetView>
  </sheetViews>
  <sheetFormatPr defaultColWidth="9.109375" defaultRowHeight="15.6" x14ac:dyDescent="0.3"/>
  <cols>
    <col min="1" max="1" width="46.88671875" style="28" customWidth="1"/>
    <col min="2" max="2" width="8.44140625" style="28" bestFit="1" customWidth="1"/>
    <col min="3" max="4" width="15.6640625" style="28" customWidth="1"/>
    <col min="5" max="16384" width="9.109375" style="28"/>
  </cols>
  <sheetData>
    <row r="1" spans="1:4" s="27" customFormat="1" x14ac:dyDescent="0.3">
      <c r="A1" s="35" t="s">
        <v>28</v>
      </c>
      <c r="B1" s="35"/>
      <c r="C1" s="35"/>
      <c r="D1" s="35"/>
    </row>
    <row r="2" spans="1:4" x14ac:dyDescent="0.3">
      <c r="A2" s="36" t="s">
        <v>29</v>
      </c>
      <c r="B2" s="36"/>
      <c r="C2" s="36"/>
      <c r="D2" s="36"/>
    </row>
    <row r="3" spans="1:4" x14ac:dyDescent="0.3">
      <c r="A3" s="36" t="s">
        <v>30</v>
      </c>
      <c r="B3" s="36"/>
      <c r="C3" s="36"/>
      <c r="D3" s="36"/>
    </row>
    <row r="5" spans="1:4" x14ac:dyDescent="0.3">
      <c r="A5" s="28" t="s">
        <v>14</v>
      </c>
      <c r="C5" s="28" t="s">
        <v>14</v>
      </c>
    </row>
    <row r="6" spans="1:4" x14ac:dyDescent="0.3">
      <c r="A6" s="28" t="s">
        <v>14</v>
      </c>
      <c r="C6" s="28" t="s">
        <v>14</v>
      </c>
    </row>
    <row r="7" spans="1:4" x14ac:dyDescent="0.3">
      <c r="A7" s="28" t="s">
        <v>14</v>
      </c>
      <c r="C7" s="28" t="s">
        <v>14</v>
      </c>
    </row>
    <row r="8" spans="1:4" x14ac:dyDescent="0.3">
      <c r="A8" s="28" t="s">
        <v>14</v>
      </c>
      <c r="C8" s="28" t="s">
        <v>14</v>
      </c>
    </row>
    <row r="9" spans="1:4" x14ac:dyDescent="0.3">
      <c r="C9" s="37"/>
      <c r="D9" s="38"/>
    </row>
    <row r="10" spans="1:4" ht="33" customHeight="1" x14ac:dyDescent="0.3">
      <c r="A10" s="32" t="s">
        <v>26</v>
      </c>
      <c r="B10" s="32"/>
      <c r="C10" s="32"/>
      <c r="D10" s="32"/>
    </row>
    <row r="11" spans="1:4" x14ac:dyDescent="0.3">
      <c r="A11" s="31" t="s">
        <v>25</v>
      </c>
      <c r="B11" s="31"/>
      <c r="C11" s="31"/>
      <c r="D11" s="31"/>
    </row>
    <row r="12" spans="1:4" x14ac:dyDescent="0.3">
      <c r="A12" s="32" t="s">
        <v>27</v>
      </c>
      <c r="B12" s="31"/>
      <c r="C12" s="31"/>
      <c r="D12" s="31"/>
    </row>
    <row r="16" spans="1:4" x14ac:dyDescent="0.3">
      <c r="A16" s="30" t="s">
        <v>32</v>
      </c>
    </row>
    <row r="17" spans="1:4" x14ac:dyDescent="0.3">
      <c r="A17" s="28" t="s">
        <v>15</v>
      </c>
    </row>
    <row r="18" spans="1:4" x14ac:dyDescent="0.3">
      <c r="A18" s="28" t="s">
        <v>15</v>
      </c>
    </row>
    <row r="20" spans="1:4" x14ac:dyDescent="0.3">
      <c r="A20" s="39" t="s">
        <v>16</v>
      </c>
      <c r="B20" s="39"/>
      <c r="C20" s="39"/>
      <c r="D20" s="39"/>
    </row>
    <row r="21" spans="1:4" x14ac:dyDescent="0.3">
      <c r="A21" s="11" t="s">
        <v>17</v>
      </c>
      <c r="B21" s="11"/>
      <c r="C21" s="14" t="s">
        <v>18</v>
      </c>
      <c r="D21" s="14" t="s">
        <v>19</v>
      </c>
    </row>
    <row r="22" spans="1:4" x14ac:dyDescent="0.3">
      <c r="A22" s="11" t="s">
        <v>33</v>
      </c>
      <c r="B22" s="11"/>
      <c r="C22" s="18">
        <f>Összesítő!B15</f>
        <v>0</v>
      </c>
      <c r="D22" s="18">
        <f>Összesítő!C15</f>
        <v>0</v>
      </c>
    </row>
    <row r="23" spans="1:4" x14ac:dyDescent="0.3">
      <c r="A23" s="28" t="s">
        <v>20</v>
      </c>
      <c r="C23" s="34">
        <f>SUM(C22:D22)</f>
        <v>0</v>
      </c>
      <c r="D23" s="34"/>
    </row>
    <row r="24" spans="1:4" x14ac:dyDescent="0.3">
      <c r="A24" s="11" t="s">
        <v>21</v>
      </c>
      <c r="B24" s="12">
        <v>0.27</v>
      </c>
      <c r="C24" s="40">
        <f>ROUND(C23*B24,0)</f>
        <v>0</v>
      </c>
      <c r="D24" s="40"/>
    </row>
    <row r="25" spans="1:4" x14ac:dyDescent="0.3">
      <c r="A25" s="11" t="s">
        <v>22</v>
      </c>
      <c r="B25" s="11"/>
      <c r="C25" s="41">
        <f>ROUND(C23+C24,0)</f>
        <v>0</v>
      </c>
      <c r="D25" s="41"/>
    </row>
    <row r="30" spans="1:4" x14ac:dyDescent="0.3">
      <c r="B30" s="33" t="s">
        <v>23</v>
      </c>
      <c r="C30" s="33"/>
    </row>
    <row r="32" spans="1:4" x14ac:dyDescent="0.3">
      <c r="A32" s="13" t="s">
        <v>34</v>
      </c>
    </row>
    <row r="33" spans="1:1" x14ac:dyDescent="0.3">
      <c r="A33" s="13"/>
    </row>
  </sheetData>
  <mergeCells count="12">
    <mergeCell ref="A11:D11"/>
    <mergeCell ref="A12:D12"/>
    <mergeCell ref="B30:C30"/>
    <mergeCell ref="C23:D23"/>
    <mergeCell ref="A1:D1"/>
    <mergeCell ref="A2:D2"/>
    <mergeCell ref="A3:D3"/>
    <mergeCell ref="C9:D9"/>
    <mergeCell ref="A20:D20"/>
    <mergeCell ref="C24:D24"/>
    <mergeCell ref="C25:D25"/>
    <mergeCell ref="A10:D10"/>
  </mergeCells>
  <printOptions horizontalCentered="1"/>
  <pageMargins left="0.78740157480314965" right="0.59055118110236227" top="0.78740157480314965" bottom="0.78740157480314965" header="0.43307086614173229" footer="0.43307086614173229"/>
  <pageSetup paperSize="9" firstPageNumber="4294963191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tabSelected="1" view="pageBreakPreview" zoomScaleSheetLayoutView="100" workbookViewId="0">
      <selection activeCell="B9" sqref="B9"/>
    </sheetView>
  </sheetViews>
  <sheetFormatPr defaultColWidth="9.109375" defaultRowHeight="15.6" x14ac:dyDescent="0.3"/>
  <cols>
    <col min="1" max="1" width="27.33203125" style="9" customWidth="1"/>
    <col min="2" max="2" width="34.77734375" style="16" customWidth="1"/>
    <col min="3" max="3" width="20.6640625" style="16" customWidth="1"/>
    <col min="4" max="16384" width="9.109375" style="9"/>
  </cols>
  <sheetData>
    <row r="2" spans="1:3" x14ac:dyDescent="0.3">
      <c r="B2" s="43" t="s">
        <v>37</v>
      </c>
    </row>
    <row r="3" spans="1:3" ht="16.8" customHeight="1" x14ac:dyDescent="0.3">
      <c r="B3" s="43"/>
    </row>
    <row r="4" spans="1:3" s="10" customFormat="1" ht="46.8" customHeight="1" x14ac:dyDescent="0.3">
      <c r="A4" s="9"/>
      <c r="B4" s="43" t="s">
        <v>38</v>
      </c>
      <c r="C4" s="16"/>
    </row>
    <row r="5" spans="1:3" s="29" customFormat="1" ht="46.8" customHeight="1" x14ac:dyDescent="0.3">
      <c r="A5" s="9"/>
      <c r="B5" s="43" t="s">
        <v>39</v>
      </c>
      <c r="C5" s="16"/>
    </row>
    <row r="6" spans="1:3" s="10" customFormat="1" ht="31.2" customHeight="1" x14ac:dyDescent="0.3">
      <c r="A6" s="9"/>
      <c r="B6" s="43" t="s">
        <v>40</v>
      </c>
      <c r="C6" s="16"/>
    </row>
    <row r="11" spans="1:3" x14ac:dyDescent="0.3">
      <c r="A11" s="42" t="s">
        <v>31</v>
      </c>
      <c r="B11" s="42"/>
      <c r="C11" s="42"/>
    </row>
    <row r="13" spans="1:3" x14ac:dyDescent="0.3">
      <c r="A13" s="10" t="s">
        <v>0</v>
      </c>
      <c r="B13" s="15" t="s">
        <v>1</v>
      </c>
      <c r="C13" s="15" t="s">
        <v>2</v>
      </c>
    </row>
    <row r="14" spans="1:3" x14ac:dyDescent="0.3">
      <c r="A14" s="9" t="s">
        <v>35</v>
      </c>
      <c r="B14" s="16">
        <f>'Kiviteli terv'!H3</f>
        <v>0</v>
      </c>
      <c r="C14" s="16">
        <f>'Kiviteli terv'!I3</f>
        <v>0</v>
      </c>
    </row>
    <row r="15" spans="1:3" x14ac:dyDescent="0.3">
      <c r="A15" s="10" t="s">
        <v>13</v>
      </c>
      <c r="B15" s="17">
        <f>ROUND(SUM(B14:B14),0)</f>
        <v>0</v>
      </c>
      <c r="C15" s="17">
        <f>ROUND(SUM(C14:C14), 0)</f>
        <v>0</v>
      </c>
    </row>
  </sheetData>
  <mergeCells count="1">
    <mergeCell ref="A11:C11"/>
  </mergeCells>
  <printOptions horizontalCentered="1"/>
  <pageMargins left="0.78740157480314965" right="0.59055118110236227" top="0.78740157480314965" bottom="0.78740157480314965" header="0.43307086614173229" footer="0.43307086614173229"/>
  <pageSetup paperSize="9" firstPageNumber="4294963191" orientation="portrait" useFirstPageNumber="1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zoomScaleSheetLayoutView="100" workbookViewId="0">
      <selection activeCell="H5" sqref="H5"/>
    </sheetView>
  </sheetViews>
  <sheetFormatPr defaultColWidth="9.109375" defaultRowHeight="13.2" x14ac:dyDescent="0.3"/>
  <cols>
    <col min="1" max="1" width="4.33203125" style="7" customWidth="1"/>
    <col min="2" max="2" width="9.33203125" style="1" customWidth="1"/>
    <col min="3" max="3" width="36.6640625" style="1" customWidth="1"/>
    <col min="4" max="4" width="6.6640625" style="5" customWidth="1"/>
    <col min="5" max="5" width="6.6640625" style="1" customWidth="1"/>
    <col min="6" max="7" width="8.33203125" style="20" customWidth="1"/>
    <col min="8" max="9" width="8.6640625" style="20" customWidth="1"/>
    <col min="10" max="10" width="5.6640625" style="1" customWidth="1"/>
    <col min="11" max="16384" width="9.109375" style="1"/>
  </cols>
  <sheetData>
    <row r="1" spans="1:9" s="3" customFormat="1" ht="26.4" x14ac:dyDescent="0.3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19" t="s">
        <v>8</v>
      </c>
      <c r="G1" s="19" t="s">
        <v>9</v>
      </c>
      <c r="H1" s="19" t="s">
        <v>10</v>
      </c>
      <c r="I1" s="19" t="s">
        <v>11</v>
      </c>
    </row>
    <row r="2" spans="1:9" s="22" customFormat="1" ht="66" x14ac:dyDescent="0.3">
      <c r="A2" s="21">
        <v>1</v>
      </c>
      <c r="C2" s="23" t="s">
        <v>36</v>
      </c>
      <c r="D2" s="25">
        <v>1</v>
      </c>
      <c r="E2" s="26" t="s">
        <v>24</v>
      </c>
      <c r="F2" s="24">
        <v>0</v>
      </c>
      <c r="G2" s="24">
        <v>0</v>
      </c>
      <c r="H2" s="24">
        <f>ROUND(D2*F2, 0)</f>
        <v>0</v>
      </c>
      <c r="I2" s="24">
        <f>ROUND(D2*G2, 0)</f>
        <v>0</v>
      </c>
    </row>
    <row r="3" spans="1:9" s="3" customFormat="1" x14ac:dyDescent="0.3">
      <c r="A3" s="6"/>
      <c r="B3" s="2"/>
      <c r="C3" s="2" t="s">
        <v>12</v>
      </c>
      <c r="D3" s="4"/>
      <c r="E3" s="2"/>
      <c r="F3" s="19"/>
      <c r="G3" s="19"/>
      <c r="H3" s="19">
        <f>ROUND(SUM(H2:H2),0)</f>
        <v>0</v>
      </c>
      <c r="I3" s="19">
        <f>ROUND(SUM(I2:I2),0)</f>
        <v>0</v>
      </c>
    </row>
    <row r="4" spans="1:9" s="22" customFormat="1" x14ac:dyDescent="0.3">
      <c r="A4" s="7"/>
      <c r="B4" s="1"/>
      <c r="C4" s="1"/>
      <c r="D4" s="5"/>
      <c r="E4" s="1"/>
      <c r="F4" s="20"/>
      <c r="G4" s="20"/>
      <c r="H4" s="20"/>
      <c r="I4" s="20"/>
    </row>
    <row r="5" spans="1:9" s="22" customFormat="1" x14ac:dyDescent="0.3">
      <c r="A5" s="7"/>
      <c r="B5" s="1"/>
      <c r="C5" s="1"/>
      <c r="D5" s="5"/>
      <c r="E5" s="1"/>
      <c r="F5" s="20"/>
      <c r="G5" s="20"/>
      <c r="H5" s="20"/>
      <c r="I5" s="20"/>
    </row>
    <row r="6" spans="1:9" s="22" customFormat="1" x14ac:dyDescent="0.3">
      <c r="A6" s="7"/>
      <c r="B6" s="1"/>
      <c r="C6" s="1"/>
      <c r="D6" s="5"/>
      <c r="E6" s="1"/>
      <c r="F6" s="20"/>
      <c r="G6" s="20"/>
      <c r="H6" s="20"/>
      <c r="I6" s="20"/>
    </row>
    <row r="7" spans="1:9" s="22" customFormat="1" x14ac:dyDescent="0.3">
      <c r="A7" s="7"/>
      <c r="B7" s="1"/>
      <c r="C7" s="1"/>
      <c r="D7" s="5"/>
      <c r="E7" s="1"/>
      <c r="F7" s="20"/>
      <c r="G7" s="20"/>
      <c r="H7" s="20"/>
      <c r="I7" s="20"/>
    </row>
    <row r="8" spans="1:9" s="22" customFormat="1" x14ac:dyDescent="0.3">
      <c r="A8" s="7"/>
      <c r="B8" s="1"/>
      <c r="C8" s="1"/>
      <c r="D8" s="5"/>
      <c r="E8" s="1"/>
      <c r="F8" s="20"/>
      <c r="G8" s="20"/>
      <c r="H8" s="20"/>
      <c r="I8" s="20"/>
    </row>
    <row r="9" spans="1:9" s="22" customFormat="1" x14ac:dyDescent="0.3">
      <c r="A9" s="7"/>
      <c r="B9" s="1"/>
      <c r="C9" s="1"/>
      <c r="D9" s="5"/>
      <c r="E9" s="1"/>
      <c r="F9" s="20"/>
      <c r="G9" s="20"/>
      <c r="H9" s="20"/>
      <c r="I9" s="20"/>
    </row>
    <row r="10" spans="1:9" s="22" customFormat="1" x14ac:dyDescent="0.3">
      <c r="A10" s="7"/>
      <c r="B10" s="1"/>
      <c r="C10" s="1"/>
      <c r="D10" s="5"/>
      <c r="E10" s="1"/>
      <c r="F10" s="20"/>
      <c r="G10" s="20"/>
      <c r="H10" s="20"/>
      <c r="I10" s="20"/>
    </row>
    <row r="11" spans="1:9" s="22" customFormat="1" x14ac:dyDescent="0.3">
      <c r="A11" s="7"/>
      <c r="B11" s="1"/>
      <c r="C11" s="1"/>
      <c r="D11" s="5"/>
      <c r="E11" s="1"/>
      <c r="F11" s="20"/>
      <c r="G11" s="20"/>
      <c r="H11" s="20"/>
      <c r="I11" s="20"/>
    </row>
    <row r="12" spans="1:9" s="22" customFormat="1" x14ac:dyDescent="0.3">
      <c r="A12" s="7"/>
      <c r="B12" s="1"/>
      <c r="C12" s="1"/>
      <c r="D12" s="5"/>
      <c r="E12" s="1"/>
      <c r="F12" s="20"/>
      <c r="G12" s="20"/>
      <c r="H12" s="20"/>
      <c r="I12" s="20"/>
    </row>
    <row r="13" spans="1:9" s="22" customFormat="1" x14ac:dyDescent="0.3">
      <c r="A13" s="7"/>
      <c r="B13" s="1"/>
      <c r="C13" s="1"/>
      <c r="D13" s="5"/>
      <c r="E13" s="1"/>
      <c r="F13" s="20"/>
      <c r="G13" s="20"/>
      <c r="H13" s="20"/>
      <c r="I13" s="20"/>
    </row>
    <row r="14" spans="1:9" s="22" customFormat="1" x14ac:dyDescent="0.3">
      <c r="A14" s="7"/>
      <c r="B14" s="1"/>
      <c r="C14" s="1"/>
      <c r="D14" s="5"/>
      <c r="E14" s="1"/>
      <c r="F14" s="20"/>
      <c r="G14" s="20"/>
      <c r="H14" s="20"/>
      <c r="I14" s="20"/>
    </row>
    <row r="16" spans="1:9" s="8" customFormat="1" x14ac:dyDescent="0.3">
      <c r="A16" s="7"/>
      <c r="B16" s="1"/>
      <c r="C16" s="1"/>
      <c r="D16" s="5"/>
      <c r="E16" s="1"/>
      <c r="F16" s="20"/>
      <c r="G16" s="20"/>
      <c r="H16" s="20"/>
      <c r="I16" s="20"/>
    </row>
  </sheetData>
  <printOptions horizontalCentered="1"/>
  <pageMargins left="0.78740157480314965" right="0.59055118110236227" top="0.78740157480314965" bottom="0.78740157480314965" header="0.43307086614173229" footer="0.43307086614173229"/>
  <pageSetup paperSize="9" scale="89" firstPageNumber="4294963191" orientation="portrait" useFirstPageNumber="1" r:id="rId1"/>
  <headerFooter>
    <oddHeader>&amp;L&amp;"Times New Roman CE,bold"&amp;10 Falazás és egyéb kőműves munkák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Záradék</vt:lpstr>
      <vt:lpstr>Összesítő</vt:lpstr>
      <vt:lpstr>Kiviteli terv</vt:lpstr>
      <vt:lpstr>'Kiviteli terv'!Nyomtatási_terület</vt:lpstr>
      <vt:lpstr>Záradék!Nyomtatási_terület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Tuza Péter</dc:creator>
  <cp:lastModifiedBy>Mónika</cp:lastModifiedBy>
  <cp:lastPrinted>2019-07-07T19:30:48Z</cp:lastPrinted>
  <dcterms:created xsi:type="dcterms:W3CDTF">2012-02-01T11:18:58Z</dcterms:created>
  <dcterms:modified xsi:type="dcterms:W3CDTF">2021-09-07T14:44:06Z</dcterms:modified>
</cp:coreProperties>
</file>